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РС\Pictures\1 разговоры о важном\видео к театру\питание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G24" i="1" s="1"/>
  <c r="F23" i="1"/>
  <c r="B14" i="1"/>
  <c r="A14" i="1"/>
  <c r="L13" i="1"/>
  <c r="J13" i="1"/>
  <c r="J24" i="1" s="1"/>
  <c r="I24" i="1"/>
  <c r="F13" i="1"/>
  <c r="L195" i="1" l="1"/>
  <c r="F195" i="1"/>
  <c r="J157" i="1"/>
  <c r="G100" i="1"/>
  <c r="J81" i="1"/>
  <c r="I81" i="1"/>
  <c r="J138" i="1"/>
  <c r="J196" i="1" s="1"/>
  <c r="F138" i="1"/>
  <c r="L119" i="1"/>
  <c r="F119" i="1"/>
  <c r="I196" i="1"/>
  <c r="I62" i="1"/>
  <c r="H62" i="1"/>
  <c r="F62" i="1"/>
  <c r="G43" i="1"/>
  <c r="G196" i="1" s="1"/>
  <c r="F43" i="1"/>
  <c r="L24" i="1"/>
  <c r="H24" i="1"/>
  <c r="F24" i="1"/>
  <c r="L196" i="1" l="1"/>
  <c r="H196" i="1"/>
  <c r="F196" i="1"/>
</calcChain>
</file>

<file path=xl/sharedStrings.xml><?xml version="1.0" encoding="utf-8"?>
<sst xmlns="http://schemas.openxmlformats.org/spreadsheetml/2006/main" count="334" uniqueCount="114">
  <si>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</si>
  <si>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</si>
  <si>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</si>
  <si>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</si>
  <si>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</si>
  <si>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</si>
  <si>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</si>
  <si>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</si>
  <si>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</si>
  <si>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</si>
  <si>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</si>
  <si>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</si>
  <si>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</si>
  <si>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</si>
  <si>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</si>
  <si>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</si>
  <si>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</si>
  <si>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</si>
  <si>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</si>
  <si>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</si>
  <si>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</si>
  <si>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</si>
  <si>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</si>
  <si>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</si>
  <si>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</si>
  <si>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</si>
  <si>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</si>
  <si>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</si>
  <si>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</si>
  <si>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</si>
  <si>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</si>
  <si>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</si>
  <si>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</si>
  <si>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</si>
  <si>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</si>
  <si>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</si>
  <si>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</si>
  <si>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</si>
  <si>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</si>
  <si>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 директор</t>
  </si>
  <si>
    <t>Запеканка из творога</t>
  </si>
  <si>
    <t>Чай с сахаром</t>
  </si>
  <si>
    <t>0.53</t>
  </si>
  <si>
    <t>Хлеб пшеничный</t>
  </si>
  <si>
    <t>ПР</t>
  </si>
  <si>
    <t>Фрукт свежий</t>
  </si>
  <si>
    <t>Салат из белокочанной капусты или квашенной</t>
  </si>
  <si>
    <t>Суп с макаронными изделиями</t>
  </si>
  <si>
    <t>Птица тушенная в соусе</t>
  </si>
  <si>
    <t>Рис отварной</t>
  </si>
  <si>
    <t>Кисель на натуральном соке или ассорти</t>
  </si>
  <si>
    <t>Котлета из филе куриного в соусе</t>
  </si>
  <si>
    <t>Макароны отварные с маслом</t>
  </si>
  <si>
    <t xml:space="preserve">Компот из сухофруктов </t>
  </si>
  <si>
    <t>Нарезка из свежих или соленых огурцов</t>
  </si>
  <si>
    <t>Борщ с капустой и картофелем</t>
  </si>
  <si>
    <t>Сосиски отварные молочные в соусе</t>
  </si>
  <si>
    <t>Каша гречневая рассыпчатая</t>
  </si>
  <si>
    <t>Хлеб ржано-пшеничный</t>
  </si>
  <si>
    <t>Каша молочная из овсяной крупы с маслом</t>
  </si>
  <si>
    <t>200/10</t>
  </si>
  <si>
    <t>Какао с молоком</t>
  </si>
  <si>
    <t>40/20</t>
  </si>
  <si>
    <t>Свежий фрукт</t>
  </si>
  <si>
    <t>Салат из моркови с сахаром</t>
  </si>
  <si>
    <t>Суп из овощей</t>
  </si>
  <si>
    <t>Котлеты рубленные из птицы в соусе</t>
  </si>
  <si>
    <t>Макароны отварные с  маслом</t>
  </si>
  <si>
    <t>Биточки паровые из говядины в соусе</t>
  </si>
  <si>
    <t>200/15</t>
  </si>
  <si>
    <t>Закуска из кабачковой икры</t>
  </si>
  <si>
    <t>Суп картофельный с бобовыми</t>
  </si>
  <si>
    <t>Птица тушеная в соусе с овощами</t>
  </si>
  <si>
    <t>Компот из сухофруктов</t>
  </si>
  <si>
    <t>Булочка с сыром</t>
  </si>
  <si>
    <t>Салат из огурцов с луком</t>
  </si>
  <si>
    <t>Картофель отварной</t>
  </si>
  <si>
    <t>Филе птицы отварное в соусе</t>
  </si>
  <si>
    <t>Чай с лимоном и сахаром</t>
  </si>
  <si>
    <t>200/15/7</t>
  </si>
  <si>
    <t>Салат из квашенной капусты или свежей</t>
  </si>
  <si>
    <t>Суп с крупой</t>
  </si>
  <si>
    <t>Каша  жидкая манная молочная с маслом и сахаром</t>
  </si>
  <si>
    <t>200/10/10</t>
  </si>
  <si>
    <t>Какао на молоке</t>
  </si>
  <si>
    <t>Бутерброт с сыром</t>
  </si>
  <si>
    <t>Кондитерские изделия (печенье,пряники, кекс)</t>
  </si>
  <si>
    <t xml:space="preserve">Нарезка из свежих или соленых огурцов </t>
  </si>
  <si>
    <t>Щи из свежей капусты с картофелем</t>
  </si>
  <si>
    <t>Рагу из птицы</t>
  </si>
  <si>
    <t>Чай с сахаром и лимоном</t>
  </si>
  <si>
    <t xml:space="preserve">Хлеб пшеничный </t>
  </si>
  <si>
    <t>Яйцо отварное</t>
  </si>
  <si>
    <t>Кофейный напиток на молоке</t>
  </si>
  <si>
    <t>Нарезка из огурцов свежих или соленых</t>
  </si>
  <si>
    <t>Салат из отварной свёклы</t>
  </si>
  <si>
    <t>Бобовые отварные</t>
  </si>
  <si>
    <t>Плов из птицы отварной</t>
  </si>
  <si>
    <t>Борщ сибирский</t>
  </si>
  <si>
    <t>Печень по-строгановски</t>
  </si>
  <si>
    <t xml:space="preserve">Рис отварной </t>
  </si>
  <si>
    <t>Биточки паровые</t>
  </si>
  <si>
    <t xml:space="preserve">9,47 </t>
  </si>
  <si>
    <t>13,0</t>
  </si>
  <si>
    <t>16,6</t>
  </si>
  <si>
    <t>Бутерброд с маслом</t>
  </si>
  <si>
    <t>Тефтели рыбные в соусе</t>
  </si>
  <si>
    <t>Каша вязкая молочная из риса с маслом</t>
  </si>
  <si>
    <t>Бутерброд с сыром</t>
  </si>
  <si>
    <t>Кондитерские изделия</t>
  </si>
  <si>
    <t>Салат из свёклы отварной</t>
  </si>
  <si>
    <t>Каша жидкая молочная из рисовой крупы с маслом</t>
  </si>
  <si>
    <t>МКОУ "Пироговская оош МО "Ахтубинский район"</t>
  </si>
  <si>
    <t>Дубинина М.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</si>
</sst>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112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113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170</v>
      </c>
      <c r="G6" s="40" t="s">
        <v>103</v>
      </c>
      <c r="H6" s="51" t="s">
        <v>104</v>
      </c>
      <c r="I6" s="40">
        <v>27</v>
      </c>
      <c r="J6" s="40">
        <v>267</v>
      </c>
      <c r="K6" s="41">
        <v>223</v>
      </c>
      <c r="L6" s="40">
        <v>43.34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 t="s">
        <v>42</v>
      </c>
      <c r="H8" s="43">
        <v>0</v>
      </c>
      <c r="I8" s="52" t="s">
        <v>102</v>
      </c>
      <c r="J8" s="43">
        <v>40</v>
      </c>
      <c r="K8" s="44">
        <v>376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3.95</v>
      </c>
      <c r="H9" s="43">
        <v>0.5</v>
      </c>
      <c r="I9" s="43">
        <v>24.15</v>
      </c>
      <c r="J9" s="43">
        <v>116.9</v>
      </c>
      <c r="K9" s="44" t="s">
        <v>44</v>
      </c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7.8</v>
      </c>
      <c r="J10" s="43">
        <v>47</v>
      </c>
      <c r="K10" s="44">
        <v>338</v>
      </c>
      <c r="L10" s="43">
        <v>17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v>17.88</v>
      </c>
      <c r="H13" s="19">
        <v>17.5</v>
      </c>
      <c r="I13" s="19">
        <v>68.42</v>
      </c>
      <c r="J13" s="19">
        <f t="shared" ref="J13" si="0">SUM(J6:J12)</f>
        <v>470.9</v>
      </c>
      <c r="K13" s="25"/>
      <c r="L13" s="19">
        <f t="shared" ref="L13" si="1"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0.8</v>
      </c>
      <c r="H14" s="43">
        <v>1.9</v>
      </c>
      <c r="I14" s="43">
        <v>3.7</v>
      </c>
      <c r="J14" s="43">
        <v>35.76</v>
      </c>
      <c r="K14" s="44">
        <v>45</v>
      </c>
      <c r="L14" s="43">
        <v>10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1.9</v>
      </c>
      <c r="H15" s="43">
        <v>4.0599999999999996</v>
      </c>
      <c r="I15" s="43">
        <v>7.8</v>
      </c>
      <c r="J15" s="43">
        <v>70.2</v>
      </c>
      <c r="K15" s="44">
        <v>111</v>
      </c>
      <c r="L15" s="43">
        <v>12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100</v>
      </c>
      <c r="G16" s="43">
        <v>13.28</v>
      </c>
      <c r="H16" s="43">
        <v>11.84</v>
      </c>
      <c r="I16" s="43">
        <v>2.9</v>
      </c>
      <c r="J16" s="43">
        <v>162</v>
      </c>
      <c r="K16" s="44">
        <v>290</v>
      </c>
      <c r="L16" s="43">
        <v>25.34</v>
      </c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3.67</v>
      </c>
      <c r="H17" s="43">
        <v>5.42</v>
      </c>
      <c r="I17" s="43">
        <v>36.67</v>
      </c>
      <c r="J17" s="43">
        <v>210.11</v>
      </c>
      <c r="K17" s="44">
        <v>304</v>
      </c>
      <c r="L17" s="43">
        <v>12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30.06</v>
      </c>
      <c r="J18" s="43">
        <v>118</v>
      </c>
      <c r="K18" s="44">
        <v>360</v>
      </c>
      <c r="L18" s="43">
        <v>6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3.95</v>
      </c>
      <c r="H19" s="43">
        <v>0.5</v>
      </c>
      <c r="I19" s="43">
        <v>24.15</v>
      </c>
      <c r="J19" s="43">
        <v>116.9</v>
      </c>
      <c r="K19" s="44" t="s">
        <v>44</v>
      </c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23.599999999999998</v>
      </c>
      <c r="H23" s="19">
        <f t="shared" si="2"/>
        <v>23.72</v>
      </c>
      <c r="I23" s="19">
        <f t="shared" si="2"/>
        <v>105.28</v>
      </c>
      <c r="J23" s="19">
        <f t="shared" si="2"/>
        <v>712.97</v>
      </c>
      <c r="K23" s="25"/>
      <c r="L23" s="19">
        <f t="shared" ref="L23" si="3">SUM(L14:L22)</f>
        <v>69.34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1280</v>
      </c>
      <c r="G24" s="32">
        <f t="shared" ref="G24:J24" si="4">G13+G23</f>
        <v>41.48</v>
      </c>
      <c r="H24" s="32">
        <f t="shared" si="4"/>
        <v>41.22</v>
      </c>
      <c r="I24" s="32">
        <f t="shared" si="4"/>
        <v>173.7</v>
      </c>
      <c r="J24" s="32">
        <f t="shared" si="4"/>
        <v>1183.8699999999999</v>
      </c>
      <c r="K24" s="32"/>
      <c r="L24" s="32">
        <f t="shared" ref="L24" si="5">L13+L23</f>
        <v>138.68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100</v>
      </c>
      <c r="G25" s="40">
        <v>8.4499999999999993</v>
      </c>
      <c r="H25" s="40">
        <v>11.85</v>
      </c>
      <c r="I25" s="40">
        <v>10.01</v>
      </c>
      <c r="J25" s="40">
        <v>162.44999999999999</v>
      </c>
      <c r="K25" s="41">
        <v>294</v>
      </c>
      <c r="L25" s="40">
        <v>46.34</v>
      </c>
    </row>
    <row r="26" spans="1:12" ht="15" x14ac:dyDescent="0.25">
      <c r="A26" s="14"/>
      <c r="B26" s="15"/>
      <c r="C26" s="11"/>
      <c r="D26" s="6" t="s">
        <v>29</v>
      </c>
      <c r="E26" s="42" t="s">
        <v>52</v>
      </c>
      <c r="F26" s="43">
        <v>170</v>
      </c>
      <c r="G26" s="43">
        <v>6.2</v>
      </c>
      <c r="H26" s="43">
        <v>3.75</v>
      </c>
      <c r="I26" s="43">
        <v>29.9</v>
      </c>
      <c r="J26" s="43">
        <v>177.14</v>
      </c>
      <c r="K26" s="44">
        <v>309</v>
      </c>
      <c r="L26" s="43">
        <v>12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0.7</v>
      </c>
      <c r="H27" s="43">
        <v>0.09</v>
      </c>
      <c r="I27" s="43">
        <v>29.01</v>
      </c>
      <c r="J27" s="43">
        <v>132.80000000000001</v>
      </c>
      <c r="K27" s="44">
        <v>349</v>
      </c>
      <c r="L27" s="43">
        <v>8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 t="s">
        <v>44</v>
      </c>
      <c r="L28" s="43">
        <v>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17.72</v>
      </c>
      <c r="H32" s="19">
        <f t="shared" ref="H32" si="7">SUM(H25:H31)</f>
        <v>15.99</v>
      </c>
      <c r="I32" s="19">
        <f t="shared" ref="I32" si="8">SUM(I25:I31)</f>
        <v>83.41</v>
      </c>
      <c r="J32" s="19">
        <f t="shared" ref="J32:L32" si="9">SUM(J25:J31)</f>
        <v>542.53</v>
      </c>
      <c r="K32" s="25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0.45</v>
      </c>
      <c r="H33" s="43">
        <v>3.61</v>
      </c>
      <c r="I33" s="43">
        <v>1.41</v>
      </c>
      <c r="J33" s="43">
        <v>39.96</v>
      </c>
      <c r="K33" s="44">
        <v>70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200</v>
      </c>
      <c r="G34" s="43">
        <v>1.44</v>
      </c>
      <c r="H34" s="43">
        <v>3.9</v>
      </c>
      <c r="I34" s="43">
        <v>8.6999999999999993</v>
      </c>
      <c r="J34" s="43">
        <v>83</v>
      </c>
      <c r="K34" s="44">
        <v>82</v>
      </c>
      <c r="L34" s="43">
        <v>12</v>
      </c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7.75</v>
      </c>
      <c r="H35" s="43">
        <v>14.15</v>
      </c>
      <c r="I35" s="43">
        <v>12.85</v>
      </c>
      <c r="J35" s="43">
        <v>197.6</v>
      </c>
      <c r="K35" s="44">
        <v>243</v>
      </c>
      <c r="L35" s="43">
        <v>20.34</v>
      </c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8.9</v>
      </c>
      <c r="H36" s="43">
        <v>4.42</v>
      </c>
      <c r="I36" s="43">
        <v>38.64</v>
      </c>
      <c r="J36" s="43">
        <v>238.86</v>
      </c>
      <c r="K36" s="44">
        <v>302</v>
      </c>
      <c r="L36" s="43">
        <v>12</v>
      </c>
    </row>
    <row r="37" spans="1:12" ht="15" x14ac:dyDescent="0.25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0.53</v>
      </c>
      <c r="H37" s="43">
        <v>0</v>
      </c>
      <c r="I37" s="43">
        <v>9.4700000000000006</v>
      </c>
      <c r="J37" s="43">
        <v>40</v>
      </c>
      <c r="K37" s="44">
        <v>376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2.37</v>
      </c>
      <c r="H38" s="43">
        <v>0.3</v>
      </c>
      <c r="I38" s="43">
        <v>14.49</v>
      </c>
      <c r="J38" s="43">
        <v>70.14</v>
      </c>
      <c r="K38" s="44" t="s">
        <v>44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58</v>
      </c>
      <c r="F39" s="43">
        <v>30</v>
      </c>
      <c r="G39" s="43">
        <v>1.68</v>
      </c>
      <c r="H39" s="43">
        <v>0.33</v>
      </c>
      <c r="I39" s="43">
        <v>14.82</v>
      </c>
      <c r="J39" s="43">
        <v>68.97</v>
      </c>
      <c r="K39" s="44" t="s">
        <v>44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23.12</v>
      </c>
      <c r="H42" s="19">
        <f t="shared" ref="H42" si="11">SUM(H33:H41)</f>
        <v>26.709999999999997</v>
      </c>
      <c r="I42" s="19">
        <f t="shared" ref="I42" si="12">SUM(I33:I41)</f>
        <v>100.38</v>
      </c>
      <c r="J42" s="19">
        <f t="shared" ref="J42:L42" si="13">SUM(J33:J41)</f>
        <v>738.53000000000009</v>
      </c>
      <c r="K42" s="25"/>
      <c r="L42" s="19">
        <f t="shared" si="13"/>
        <v>69.34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1270</v>
      </c>
      <c r="G43" s="32">
        <f t="shared" ref="G43" si="14">G32+G42</f>
        <v>40.840000000000003</v>
      </c>
      <c r="H43" s="32">
        <f t="shared" ref="H43" si="15">H32+H42</f>
        <v>42.699999999999996</v>
      </c>
      <c r="I43" s="32">
        <f t="shared" ref="I43" si="16">I32+I42</f>
        <v>183.79</v>
      </c>
      <c r="J43" s="32">
        <f t="shared" ref="J43:L43" si="17">J32+J42</f>
        <v>1281.06</v>
      </c>
      <c r="K43" s="32"/>
      <c r="L43" s="32">
        <f t="shared" si="17"/>
        <v>138.68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 t="s">
        <v>60</v>
      </c>
      <c r="G44" s="40">
        <v>8.9600000000000009</v>
      </c>
      <c r="H44" s="40">
        <v>7.28</v>
      </c>
      <c r="I44" s="40">
        <v>24.27</v>
      </c>
      <c r="J44" s="40">
        <v>269</v>
      </c>
      <c r="K44" s="41">
        <v>182</v>
      </c>
      <c r="L44" s="40">
        <v>22.34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3.78</v>
      </c>
      <c r="H46" s="43">
        <v>0.67</v>
      </c>
      <c r="I46" s="43">
        <v>26</v>
      </c>
      <c r="J46" s="43">
        <v>125.11</v>
      </c>
      <c r="K46" s="44">
        <v>382</v>
      </c>
      <c r="L46" s="43">
        <v>17</v>
      </c>
    </row>
    <row r="47" spans="1:12" ht="15" x14ac:dyDescent="0.25">
      <c r="A47" s="23"/>
      <c r="B47" s="15"/>
      <c r="C47" s="11"/>
      <c r="D47" s="7" t="s">
        <v>23</v>
      </c>
      <c r="E47" s="42" t="s">
        <v>105</v>
      </c>
      <c r="F47" s="43" t="s">
        <v>62</v>
      </c>
      <c r="G47" s="43">
        <v>2.36</v>
      </c>
      <c r="H47" s="43">
        <v>7.49</v>
      </c>
      <c r="I47" s="43">
        <v>14.89</v>
      </c>
      <c r="J47" s="43">
        <v>136</v>
      </c>
      <c r="K47" s="44">
        <v>1</v>
      </c>
      <c r="L47" s="43">
        <v>15</v>
      </c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0.4</v>
      </c>
      <c r="H48" s="43">
        <v>0.4</v>
      </c>
      <c r="I48" s="43">
        <v>7.8</v>
      </c>
      <c r="J48" s="43">
        <v>47</v>
      </c>
      <c r="K48" s="44">
        <v>338</v>
      </c>
      <c r="L48" s="43">
        <v>15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300</v>
      </c>
      <c r="G51" s="19">
        <f t="shared" ref="G51" si="18">SUM(G44:G50)</f>
        <v>15.5</v>
      </c>
      <c r="H51" s="19">
        <f t="shared" ref="H51" si="19">SUM(H44:H50)</f>
        <v>15.840000000000002</v>
      </c>
      <c r="I51" s="19">
        <f t="shared" ref="I51" si="20">SUM(I44:I50)</f>
        <v>72.959999999999994</v>
      </c>
      <c r="J51" s="19">
        <f t="shared" ref="J51:L51" si="21">SUM(J44:J50)</f>
        <v>577.11</v>
      </c>
      <c r="K51" s="25"/>
      <c r="L51" s="19">
        <f t="shared" si="21"/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0.74</v>
      </c>
      <c r="H52" s="43">
        <v>0.06</v>
      </c>
      <c r="I52" s="43">
        <v>6.88</v>
      </c>
      <c r="J52" s="43">
        <v>49.02</v>
      </c>
      <c r="K52" s="44">
        <v>62</v>
      </c>
      <c r="L52" s="43">
        <v>8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1.27</v>
      </c>
      <c r="H53" s="43">
        <v>2.33</v>
      </c>
      <c r="I53" s="43">
        <v>7.3</v>
      </c>
      <c r="J53" s="43">
        <v>75.03</v>
      </c>
      <c r="K53" s="44">
        <v>99</v>
      </c>
      <c r="L53" s="43">
        <v>12</v>
      </c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100</v>
      </c>
      <c r="G54" s="43">
        <v>14.78</v>
      </c>
      <c r="H54" s="43">
        <v>13.69</v>
      </c>
      <c r="I54" s="43">
        <v>10.8</v>
      </c>
      <c r="J54" s="43">
        <v>199.76</v>
      </c>
      <c r="K54" s="44">
        <v>294</v>
      </c>
      <c r="L54" s="43">
        <v>31.34</v>
      </c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5.0999999999999996</v>
      </c>
      <c r="H55" s="43">
        <v>7.5</v>
      </c>
      <c r="I55" s="43">
        <v>28.5</v>
      </c>
      <c r="J55" s="43">
        <v>201.9</v>
      </c>
      <c r="K55" s="44">
        <v>309</v>
      </c>
      <c r="L55" s="43">
        <v>10</v>
      </c>
    </row>
    <row r="56" spans="1:12" ht="15" x14ac:dyDescent="0.25">
      <c r="A56" s="23"/>
      <c r="B56" s="15"/>
      <c r="C56" s="11"/>
      <c r="D56" s="7" t="s">
        <v>30</v>
      </c>
      <c r="E56" s="42" t="s">
        <v>50</v>
      </c>
      <c r="F56" s="43">
        <v>200</v>
      </c>
      <c r="G56" s="43">
        <v>0</v>
      </c>
      <c r="H56" s="43">
        <v>0</v>
      </c>
      <c r="I56" s="43">
        <v>32.6</v>
      </c>
      <c r="J56" s="43">
        <v>118</v>
      </c>
      <c r="K56" s="44">
        <v>360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2.37</v>
      </c>
      <c r="H57" s="43">
        <v>0.3</v>
      </c>
      <c r="I57" s="43">
        <v>14.49</v>
      </c>
      <c r="J57" s="43">
        <v>70.14</v>
      </c>
      <c r="K57" s="44" t="s">
        <v>44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24.26</v>
      </c>
      <c r="H61" s="19">
        <f t="shared" ref="H61" si="23">SUM(H52:H60)</f>
        <v>23.88</v>
      </c>
      <c r="I61" s="19">
        <f t="shared" ref="I61" si="24">SUM(I52:I60)</f>
        <v>100.57000000000001</v>
      </c>
      <c r="J61" s="19">
        <f t="shared" ref="J61:L61" si="25">SUM(J52:J60)</f>
        <v>713.85</v>
      </c>
      <c r="K61" s="25"/>
      <c r="L61" s="19">
        <f t="shared" si="25"/>
        <v>69.34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1040</v>
      </c>
      <c r="G62" s="32">
        <f t="shared" ref="G62" si="26">G51+G61</f>
        <v>39.760000000000005</v>
      </c>
      <c r="H62" s="32">
        <f t="shared" ref="H62" si="27">H51+H61</f>
        <v>39.72</v>
      </c>
      <c r="I62" s="32">
        <f t="shared" ref="I62" si="28">I51+I61</f>
        <v>173.53</v>
      </c>
      <c r="J62" s="32">
        <f t="shared" ref="J62:L62" si="29">J51+J61</f>
        <v>1290.96</v>
      </c>
      <c r="K62" s="32"/>
      <c r="L62" s="32">
        <f t="shared" si="29"/>
        <v>138.68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100</v>
      </c>
      <c r="G63" s="40">
        <v>9.0299999999999994</v>
      </c>
      <c r="H63" s="40">
        <v>10.87</v>
      </c>
      <c r="I63" s="40">
        <v>7.94</v>
      </c>
      <c r="J63" s="40">
        <v>137.76</v>
      </c>
      <c r="K63" s="41">
        <v>281</v>
      </c>
      <c r="L63" s="40">
        <v>49.34</v>
      </c>
    </row>
    <row r="64" spans="1:12" ht="15" x14ac:dyDescent="0.25">
      <c r="A64" s="23"/>
      <c r="B64" s="15"/>
      <c r="C64" s="11"/>
      <c r="D64" s="6" t="s">
        <v>29</v>
      </c>
      <c r="E64" s="42" t="s">
        <v>49</v>
      </c>
      <c r="F64" s="43">
        <v>170</v>
      </c>
      <c r="G64" s="43">
        <v>4.1399999999999997</v>
      </c>
      <c r="H64" s="43">
        <v>6.09</v>
      </c>
      <c r="I64" s="43">
        <v>41.58</v>
      </c>
      <c r="J64" s="43">
        <v>237.7</v>
      </c>
      <c r="K64" s="44">
        <v>304</v>
      </c>
      <c r="L64" s="43">
        <v>12</v>
      </c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 t="s">
        <v>69</v>
      </c>
      <c r="G65" s="43">
        <v>0.53</v>
      </c>
      <c r="H65" s="43">
        <v>0</v>
      </c>
      <c r="I65" s="43">
        <v>9.4700000000000006</v>
      </c>
      <c r="J65" s="43">
        <v>40</v>
      </c>
      <c r="K65" s="44">
        <v>376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2.37</v>
      </c>
      <c r="H66" s="43">
        <v>0.3</v>
      </c>
      <c r="I66" s="43">
        <v>14.49</v>
      </c>
      <c r="J66" s="43">
        <v>70.14</v>
      </c>
      <c r="K66" s="44" t="s">
        <v>44</v>
      </c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300</v>
      </c>
      <c r="G70" s="19">
        <f t="shared" ref="G70" si="30">SUM(G63:G69)</f>
        <v>16.069999999999997</v>
      </c>
      <c r="H70" s="19">
        <f t="shared" ref="H70" si="31">SUM(H63:H69)</f>
        <v>17.260000000000002</v>
      </c>
      <c r="I70" s="19">
        <f t="shared" ref="I70" si="32">SUM(I63:I69)</f>
        <v>73.47999999999999</v>
      </c>
      <c r="J70" s="19">
        <f t="shared" ref="J70:L70" si="33">SUM(J63:J69)</f>
        <v>485.59999999999997</v>
      </c>
      <c r="K70" s="25"/>
      <c r="L70" s="19">
        <f t="shared" si="33"/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80</v>
      </c>
      <c r="G71" s="43">
        <v>0.8</v>
      </c>
      <c r="H71" s="43">
        <v>4.8</v>
      </c>
      <c r="I71" s="43">
        <v>2.6</v>
      </c>
      <c r="J71" s="43">
        <v>53</v>
      </c>
      <c r="K71" s="44" t="s">
        <v>44</v>
      </c>
      <c r="L71" s="43">
        <v>10</v>
      </c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4.4000000000000004</v>
      </c>
      <c r="H72" s="43">
        <v>4.2</v>
      </c>
      <c r="I72" s="43">
        <v>13.2</v>
      </c>
      <c r="J72" s="43">
        <v>118.6</v>
      </c>
      <c r="K72" s="44">
        <v>102</v>
      </c>
      <c r="L72" s="43">
        <v>12</v>
      </c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150</v>
      </c>
      <c r="G73" s="43">
        <v>13.06</v>
      </c>
      <c r="H73" s="43">
        <v>14.56</v>
      </c>
      <c r="I73" s="43">
        <v>12.9</v>
      </c>
      <c r="J73" s="43">
        <v>208</v>
      </c>
      <c r="K73" s="44">
        <v>292</v>
      </c>
      <c r="L73" s="43">
        <v>35.340000000000003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1.1599999999999999</v>
      </c>
      <c r="H75" s="43">
        <v>0.3</v>
      </c>
      <c r="I75" s="43">
        <v>47.26</v>
      </c>
      <c r="J75" s="43">
        <v>196.38</v>
      </c>
      <c r="K75" s="44">
        <v>349</v>
      </c>
      <c r="L75" s="43">
        <v>7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3.16</v>
      </c>
      <c r="H76" s="43">
        <v>0.4</v>
      </c>
      <c r="I76" s="43">
        <v>19.32</v>
      </c>
      <c r="J76" s="43">
        <v>93.52</v>
      </c>
      <c r="K76" s="44" t="s">
        <v>44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58</v>
      </c>
      <c r="F77" s="43">
        <v>30</v>
      </c>
      <c r="G77" s="43">
        <v>1.68</v>
      </c>
      <c r="H77" s="43">
        <v>0.33</v>
      </c>
      <c r="I77" s="43">
        <v>13.47</v>
      </c>
      <c r="J77" s="43">
        <v>68.97</v>
      </c>
      <c r="K77" s="44" t="s">
        <v>44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24.26</v>
      </c>
      <c r="H80" s="19">
        <f t="shared" ref="H80" si="35">SUM(H71:H79)</f>
        <v>24.59</v>
      </c>
      <c r="I80" s="19">
        <f t="shared" ref="I80" si="36">SUM(I71:I79)</f>
        <v>108.75</v>
      </c>
      <c r="J80" s="19">
        <f t="shared" ref="J80:L80" si="37">SUM(J71:J79)</f>
        <v>738.47</v>
      </c>
      <c r="K80" s="25"/>
      <c r="L80" s="19">
        <f t="shared" si="37"/>
        <v>69.34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1000</v>
      </c>
      <c r="G81" s="32">
        <f t="shared" ref="G81" si="38">G70+G80</f>
        <v>40.33</v>
      </c>
      <c r="H81" s="32">
        <f t="shared" ref="H81" si="39">H70+H80</f>
        <v>41.85</v>
      </c>
      <c r="I81" s="32">
        <f t="shared" ref="I81" si="40">I70+I80</f>
        <v>182.23</v>
      </c>
      <c r="J81" s="32">
        <f t="shared" ref="J81:L81" si="41">J70+J80</f>
        <v>1224.07</v>
      </c>
      <c r="K81" s="32"/>
      <c r="L81" s="32">
        <f t="shared" si="41"/>
        <v>138.68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111</v>
      </c>
      <c r="F82" s="40" t="s">
        <v>60</v>
      </c>
      <c r="G82" s="40">
        <v>5.0999999999999996</v>
      </c>
      <c r="H82" s="40">
        <v>10.27</v>
      </c>
      <c r="I82" s="40">
        <v>20.420000000000002</v>
      </c>
      <c r="J82" s="40">
        <v>221</v>
      </c>
      <c r="K82" s="41">
        <v>182</v>
      </c>
      <c r="L82" s="40">
        <v>27.34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</v>
      </c>
      <c r="H84" s="43">
        <v>0</v>
      </c>
      <c r="I84" s="43">
        <v>32.6</v>
      </c>
      <c r="J84" s="43">
        <v>148</v>
      </c>
      <c r="K84" s="44">
        <v>360</v>
      </c>
      <c r="L84" s="43">
        <v>7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20</v>
      </c>
      <c r="G85" s="43">
        <v>1.58</v>
      </c>
      <c r="H85" s="43">
        <v>0.2</v>
      </c>
      <c r="I85" s="43">
        <v>7.66</v>
      </c>
      <c r="J85" s="43">
        <v>46.76</v>
      </c>
      <c r="K85" s="44" t="s">
        <v>44</v>
      </c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74</v>
      </c>
      <c r="F87" s="43">
        <v>120</v>
      </c>
      <c r="G87" s="43">
        <v>12.51</v>
      </c>
      <c r="H87" s="43">
        <v>8.65</v>
      </c>
      <c r="I87" s="43">
        <v>19.43</v>
      </c>
      <c r="J87" s="43">
        <v>169.9</v>
      </c>
      <c r="K87" s="44" t="s">
        <v>44</v>
      </c>
      <c r="L87" s="43">
        <v>32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340</v>
      </c>
      <c r="G89" s="19">
        <f t="shared" ref="G89" si="42">SUM(G82:G88)</f>
        <v>19.189999999999998</v>
      </c>
      <c r="H89" s="19">
        <f t="shared" ref="H89" si="43">SUM(H82:H88)</f>
        <v>19.119999999999997</v>
      </c>
      <c r="I89" s="19">
        <f t="shared" ref="I89" si="44">SUM(I82:I88)</f>
        <v>80.110000000000014</v>
      </c>
      <c r="J89" s="19">
        <f t="shared" ref="J89:L89" si="45">SUM(J82:J88)</f>
        <v>585.66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0.51</v>
      </c>
      <c r="H90" s="43">
        <v>0.3</v>
      </c>
      <c r="I90" s="43">
        <v>3.55</v>
      </c>
      <c r="J90" s="43">
        <v>35.46</v>
      </c>
      <c r="K90" s="44">
        <v>21</v>
      </c>
      <c r="L90" s="43">
        <v>8</v>
      </c>
    </row>
    <row r="91" spans="1:12" ht="15" x14ac:dyDescent="0.25">
      <c r="A91" s="23"/>
      <c r="B91" s="15"/>
      <c r="C91" s="11"/>
      <c r="D91" s="7" t="s">
        <v>27</v>
      </c>
      <c r="E91" s="42" t="s">
        <v>47</v>
      </c>
      <c r="F91" s="43">
        <v>200</v>
      </c>
      <c r="G91" s="43">
        <v>5.8</v>
      </c>
      <c r="H91" s="43">
        <v>2.2200000000000002</v>
      </c>
      <c r="I91" s="43">
        <v>39.299999999999997</v>
      </c>
      <c r="J91" s="43">
        <v>227</v>
      </c>
      <c r="K91" s="44">
        <v>111</v>
      </c>
      <c r="L91" s="43">
        <v>10</v>
      </c>
    </row>
    <row r="92" spans="1:12" ht="15" x14ac:dyDescent="0.25">
      <c r="A92" s="23"/>
      <c r="B92" s="15"/>
      <c r="C92" s="11"/>
      <c r="D92" s="7" t="s">
        <v>28</v>
      </c>
      <c r="E92" s="42" t="s">
        <v>106</v>
      </c>
      <c r="F92" s="43">
        <v>100</v>
      </c>
      <c r="G92" s="43">
        <v>8.8000000000000007</v>
      </c>
      <c r="H92" s="43">
        <v>13.69</v>
      </c>
      <c r="I92" s="43">
        <v>10.8</v>
      </c>
      <c r="J92" s="43">
        <v>199.76</v>
      </c>
      <c r="K92" s="44">
        <v>239</v>
      </c>
      <c r="L92" s="43">
        <v>32.340000000000003</v>
      </c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5</v>
      </c>
      <c r="H93" s="43">
        <v>6.6</v>
      </c>
      <c r="I93" s="43">
        <v>20.7</v>
      </c>
      <c r="J93" s="43">
        <v>112.2</v>
      </c>
      <c r="K93" s="44">
        <v>310</v>
      </c>
      <c r="L93" s="43">
        <v>12</v>
      </c>
    </row>
    <row r="94" spans="1:12" ht="15" x14ac:dyDescent="0.25">
      <c r="A94" s="23"/>
      <c r="B94" s="15"/>
      <c r="C94" s="11"/>
      <c r="D94" s="7" t="s">
        <v>30</v>
      </c>
      <c r="E94" s="42" t="s">
        <v>41</v>
      </c>
      <c r="F94" s="43">
        <v>200</v>
      </c>
      <c r="G94" s="43">
        <v>0.53</v>
      </c>
      <c r="H94" s="43">
        <v>0</v>
      </c>
      <c r="I94" s="43">
        <v>9.4700000000000006</v>
      </c>
      <c r="J94" s="43">
        <v>40</v>
      </c>
      <c r="K94" s="44">
        <v>376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3.16</v>
      </c>
      <c r="H95" s="43">
        <v>0.4</v>
      </c>
      <c r="I95" s="43">
        <v>19.32</v>
      </c>
      <c r="J95" s="43">
        <v>93.52</v>
      </c>
      <c r="K95" s="44" t="s">
        <v>44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23.8</v>
      </c>
      <c r="H99" s="19">
        <f t="shared" ref="H99" si="47">SUM(H90:H98)</f>
        <v>23.21</v>
      </c>
      <c r="I99" s="19">
        <f t="shared" ref="I99" si="48">SUM(I90:I98)</f>
        <v>103.13999999999999</v>
      </c>
      <c r="J99" s="19">
        <f t="shared" ref="J99:L99" si="49">SUM(J90:J98)</f>
        <v>707.93999999999994</v>
      </c>
      <c r="K99" s="25"/>
      <c r="L99" s="19">
        <f t="shared" si="49"/>
        <v>69.34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1090</v>
      </c>
      <c r="G100" s="32">
        <f t="shared" ref="G100" si="50">G89+G99</f>
        <v>42.989999999999995</v>
      </c>
      <c r="H100" s="32">
        <f t="shared" ref="H100" si="51">H89+H99</f>
        <v>42.33</v>
      </c>
      <c r="I100" s="32">
        <f t="shared" ref="I100" si="52">I89+I99</f>
        <v>183.25</v>
      </c>
      <c r="J100" s="32">
        <f t="shared" ref="J100:L100" si="53">J89+J99</f>
        <v>1293.5999999999999</v>
      </c>
      <c r="K100" s="32"/>
      <c r="L100" s="32">
        <f t="shared" si="53"/>
        <v>138.68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100</v>
      </c>
      <c r="G101" s="40">
        <v>10.85</v>
      </c>
      <c r="H101" s="40">
        <v>12.91</v>
      </c>
      <c r="I101" s="40">
        <v>3.06</v>
      </c>
      <c r="J101" s="40">
        <v>190</v>
      </c>
      <c r="K101" s="41">
        <v>288</v>
      </c>
      <c r="L101" s="40">
        <v>45.34</v>
      </c>
    </row>
    <row r="102" spans="1:12" ht="15" x14ac:dyDescent="0.25">
      <c r="A102" s="23"/>
      <c r="B102" s="15"/>
      <c r="C102" s="11"/>
      <c r="D102" s="6"/>
      <c r="E102" s="42" t="s">
        <v>57</v>
      </c>
      <c r="F102" s="43">
        <v>170</v>
      </c>
      <c r="G102" s="43">
        <v>6</v>
      </c>
      <c r="H102" s="43">
        <v>4.12</v>
      </c>
      <c r="I102" s="43">
        <v>43.79</v>
      </c>
      <c r="J102" s="43">
        <v>276.3</v>
      </c>
      <c r="K102" s="44">
        <v>302</v>
      </c>
      <c r="L102" s="43">
        <v>14</v>
      </c>
    </row>
    <row r="103" spans="1:12" ht="15" x14ac:dyDescent="0.25">
      <c r="A103" s="23"/>
      <c r="B103" s="15"/>
      <c r="C103" s="11"/>
      <c r="D103" s="7" t="s">
        <v>22</v>
      </c>
      <c r="E103" s="42" t="s">
        <v>78</v>
      </c>
      <c r="F103" s="43" t="s">
        <v>79</v>
      </c>
      <c r="G103" s="43">
        <v>0.53</v>
      </c>
      <c r="H103" s="43">
        <v>0</v>
      </c>
      <c r="I103" s="43">
        <v>9.8699999999999992</v>
      </c>
      <c r="J103" s="43">
        <v>41.6</v>
      </c>
      <c r="K103" s="44">
        <v>377</v>
      </c>
      <c r="L103" s="43">
        <v>7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2.37</v>
      </c>
      <c r="H104" s="43">
        <v>0.3</v>
      </c>
      <c r="I104" s="43">
        <v>14.49</v>
      </c>
      <c r="J104" s="43">
        <v>70.14</v>
      </c>
      <c r="K104" s="44" t="s">
        <v>44</v>
      </c>
      <c r="L104" s="43">
        <v>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300</v>
      </c>
      <c r="G108" s="19">
        <f t="shared" ref="G108:J108" si="54">SUM(G101:G107)</f>
        <v>19.750000000000004</v>
      </c>
      <c r="H108" s="19">
        <f t="shared" si="54"/>
        <v>17.330000000000002</v>
      </c>
      <c r="I108" s="19">
        <f t="shared" si="54"/>
        <v>71.209999999999994</v>
      </c>
      <c r="J108" s="19">
        <f t="shared" si="54"/>
        <v>578.04000000000008</v>
      </c>
      <c r="K108" s="25"/>
      <c r="L108" s="19">
        <f t="shared" ref="L108" si="55"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60</v>
      </c>
      <c r="G109" s="43">
        <v>1.02</v>
      </c>
      <c r="H109" s="43">
        <v>3</v>
      </c>
      <c r="I109" s="43">
        <v>5.07</v>
      </c>
      <c r="J109" s="43">
        <v>51.42</v>
      </c>
      <c r="K109" s="44">
        <v>47</v>
      </c>
      <c r="L109" s="43">
        <v>8</v>
      </c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1.06</v>
      </c>
      <c r="H110" s="43">
        <v>3.84</v>
      </c>
      <c r="I110" s="43">
        <v>2.4</v>
      </c>
      <c r="J110" s="43">
        <v>43</v>
      </c>
      <c r="K110" s="44">
        <v>115</v>
      </c>
      <c r="L110" s="43">
        <v>10</v>
      </c>
    </row>
    <row r="111" spans="1:12" ht="15" x14ac:dyDescent="0.25">
      <c r="A111" s="23"/>
      <c r="B111" s="15"/>
      <c r="C111" s="11"/>
      <c r="D111" s="7" t="s">
        <v>28</v>
      </c>
      <c r="E111" s="42" t="s">
        <v>48</v>
      </c>
      <c r="F111" s="43">
        <v>100</v>
      </c>
      <c r="G111" s="43">
        <v>11.94</v>
      </c>
      <c r="H111" s="43">
        <v>10.119999999999999</v>
      </c>
      <c r="I111" s="43">
        <v>3.51</v>
      </c>
      <c r="J111" s="43">
        <v>153</v>
      </c>
      <c r="K111" s="44">
        <v>290</v>
      </c>
      <c r="L111" s="43">
        <v>30.34</v>
      </c>
    </row>
    <row r="112" spans="1:12" ht="15" x14ac:dyDescent="0.2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5.0999999999999996</v>
      </c>
      <c r="H112" s="43">
        <v>7.5</v>
      </c>
      <c r="I112" s="43">
        <v>28.5</v>
      </c>
      <c r="J112" s="43">
        <v>201.9</v>
      </c>
      <c r="K112" s="44">
        <v>309</v>
      </c>
      <c r="L112" s="43">
        <v>10</v>
      </c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</v>
      </c>
      <c r="H113" s="43">
        <v>0</v>
      </c>
      <c r="I113" s="43">
        <v>32.6</v>
      </c>
      <c r="J113" s="43">
        <v>118</v>
      </c>
      <c r="K113" s="44">
        <v>360</v>
      </c>
      <c r="L113" s="43">
        <v>6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2.37</v>
      </c>
      <c r="H114" s="43">
        <v>0.4</v>
      </c>
      <c r="I114" s="43">
        <v>14.49</v>
      </c>
      <c r="J114" s="43">
        <v>70.14</v>
      </c>
      <c r="K114" s="44" t="s">
        <v>44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58</v>
      </c>
      <c r="F115" s="43">
        <v>30</v>
      </c>
      <c r="G115" s="43">
        <v>1.68</v>
      </c>
      <c r="H115" s="43">
        <v>0.33</v>
      </c>
      <c r="I115" s="43">
        <v>13.47</v>
      </c>
      <c r="J115" s="43">
        <v>68.97</v>
      </c>
      <c r="K115" s="44" t="s">
        <v>44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23.169999999999998</v>
      </c>
      <c r="H118" s="19">
        <f t="shared" si="56"/>
        <v>25.189999999999998</v>
      </c>
      <c r="I118" s="19">
        <f t="shared" si="56"/>
        <v>100.04</v>
      </c>
      <c r="J118" s="19">
        <f t="shared" si="56"/>
        <v>706.43000000000006</v>
      </c>
      <c r="K118" s="25"/>
      <c r="L118" s="19">
        <f t="shared" ref="L118" si="57">SUM(L109:L117)</f>
        <v>69.34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1080</v>
      </c>
      <c r="G119" s="32">
        <f t="shared" ref="G119" si="58">G108+G118</f>
        <v>42.92</v>
      </c>
      <c r="H119" s="32">
        <f t="shared" ref="H119" si="59">H108+H118</f>
        <v>42.519999999999996</v>
      </c>
      <c r="I119" s="32">
        <f t="shared" ref="I119" si="60">I108+I118</f>
        <v>171.25</v>
      </c>
      <c r="J119" s="32">
        <f t="shared" ref="J119:L119" si="61">J108+J118</f>
        <v>1284.4700000000003</v>
      </c>
      <c r="K119" s="32"/>
      <c r="L119" s="32">
        <f t="shared" si="61"/>
        <v>138.68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 t="s">
        <v>83</v>
      </c>
      <c r="G120" s="40">
        <v>6.11</v>
      </c>
      <c r="H120" s="40">
        <v>10.72</v>
      </c>
      <c r="I120" s="40">
        <v>33.42</v>
      </c>
      <c r="J120" s="40">
        <v>247</v>
      </c>
      <c r="K120" s="41">
        <v>181</v>
      </c>
      <c r="L120" s="40">
        <v>22.34</v>
      </c>
    </row>
    <row r="121" spans="1:12" ht="15" x14ac:dyDescent="0.25">
      <c r="A121" s="14"/>
      <c r="B121" s="15"/>
      <c r="C121" s="11"/>
      <c r="D121" s="6"/>
      <c r="E121" s="42" t="s">
        <v>86</v>
      </c>
      <c r="F121" s="43">
        <v>40</v>
      </c>
      <c r="G121" s="43">
        <v>0.4</v>
      </c>
      <c r="H121" s="43">
        <v>0.4</v>
      </c>
      <c r="I121" s="43">
        <v>4</v>
      </c>
      <c r="J121" s="43">
        <v>27.6</v>
      </c>
      <c r="K121" s="44" t="s">
        <v>44</v>
      </c>
      <c r="L121" s="43">
        <v>10</v>
      </c>
    </row>
    <row r="122" spans="1:12" ht="15" x14ac:dyDescent="0.25">
      <c r="A122" s="14"/>
      <c r="B122" s="15"/>
      <c r="C122" s="11"/>
      <c r="D122" s="7" t="s">
        <v>22</v>
      </c>
      <c r="E122" s="42" t="s">
        <v>84</v>
      </c>
      <c r="F122" s="43">
        <v>200</v>
      </c>
      <c r="G122" s="43">
        <v>5.17</v>
      </c>
      <c r="H122" s="43">
        <v>2.67</v>
      </c>
      <c r="I122" s="43">
        <v>29.2</v>
      </c>
      <c r="J122" s="43">
        <v>155.19999999999999</v>
      </c>
      <c r="K122" s="44">
        <v>382</v>
      </c>
      <c r="L122" s="43">
        <v>17</v>
      </c>
    </row>
    <row r="123" spans="1:12" ht="15" x14ac:dyDescent="0.25">
      <c r="A123" s="14"/>
      <c r="B123" s="15"/>
      <c r="C123" s="11"/>
      <c r="D123" s="7" t="s">
        <v>23</v>
      </c>
      <c r="E123" s="42" t="s">
        <v>85</v>
      </c>
      <c r="F123" s="43">
        <v>60</v>
      </c>
      <c r="G123" s="43">
        <v>7.48</v>
      </c>
      <c r="H123" s="43">
        <v>5.72</v>
      </c>
      <c r="I123" s="43">
        <v>14.83</v>
      </c>
      <c r="J123" s="43">
        <v>157</v>
      </c>
      <c r="K123" s="44">
        <v>3</v>
      </c>
      <c r="L123" s="43">
        <v>20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300</v>
      </c>
      <c r="G127" s="19">
        <f t="shared" ref="G127:J127" si="62">SUM(G120:G126)</f>
        <v>19.16</v>
      </c>
      <c r="H127" s="19">
        <f t="shared" si="62"/>
        <v>19.510000000000002</v>
      </c>
      <c r="I127" s="19">
        <f t="shared" si="62"/>
        <v>81.45</v>
      </c>
      <c r="J127" s="19">
        <f t="shared" si="62"/>
        <v>586.79999999999995</v>
      </c>
      <c r="K127" s="25"/>
      <c r="L127" s="19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80</v>
      </c>
      <c r="G128" s="43">
        <v>0.6</v>
      </c>
      <c r="H128" s="43">
        <v>4.8099999999999996</v>
      </c>
      <c r="I128" s="43">
        <v>1.88</v>
      </c>
      <c r="J128" s="43">
        <v>53.28</v>
      </c>
      <c r="K128" s="44">
        <v>70</v>
      </c>
      <c r="L128" s="43">
        <v>15</v>
      </c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3.41</v>
      </c>
      <c r="H129" s="43">
        <v>3.96</v>
      </c>
      <c r="I129" s="43">
        <v>6.32</v>
      </c>
      <c r="J129" s="43">
        <v>71.8</v>
      </c>
      <c r="K129" s="44">
        <v>88</v>
      </c>
      <c r="L129" s="43">
        <v>12</v>
      </c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175</v>
      </c>
      <c r="G130" s="43">
        <v>12.56</v>
      </c>
      <c r="H130" s="43">
        <v>14.72</v>
      </c>
      <c r="I130" s="43">
        <v>25.2</v>
      </c>
      <c r="J130" s="43">
        <v>267</v>
      </c>
      <c r="K130" s="44">
        <v>289</v>
      </c>
      <c r="L130" s="43">
        <v>30.34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 t="s">
        <v>79</v>
      </c>
      <c r="G132" s="43">
        <v>0.13</v>
      </c>
      <c r="H132" s="43">
        <v>0.02</v>
      </c>
      <c r="I132" s="43">
        <v>15.2</v>
      </c>
      <c r="J132" s="43">
        <v>62</v>
      </c>
      <c r="K132" s="44">
        <v>377</v>
      </c>
      <c r="L132" s="43">
        <v>5</v>
      </c>
    </row>
    <row r="133" spans="1:12" ht="15" x14ac:dyDescent="0.25">
      <c r="A133" s="14"/>
      <c r="B133" s="15"/>
      <c r="C133" s="11"/>
      <c r="D133" s="7" t="s">
        <v>31</v>
      </c>
      <c r="E133" s="42" t="s">
        <v>91</v>
      </c>
      <c r="F133" s="43">
        <v>50</v>
      </c>
      <c r="G133" s="43">
        <v>3.95</v>
      </c>
      <c r="H133" s="43">
        <v>0.5</v>
      </c>
      <c r="I133" s="43">
        <v>24.15</v>
      </c>
      <c r="J133" s="43">
        <v>116.9</v>
      </c>
      <c r="K133" s="44" t="s">
        <v>44</v>
      </c>
      <c r="L133" s="43">
        <v>4</v>
      </c>
    </row>
    <row r="134" spans="1:12" ht="15" x14ac:dyDescent="0.25">
      <c r="A134" s="14"/>
      <c r="B134" s="15"/>
      <c r="C134" s="11"/>
      <c r="D134" s="7" t="s">
        <v>32</v>
      </c>
      <c r="E134" s="42" t="s">
        <v>58</v>
      </c>
      <c r="F134" s="43">
        <v>60</v>
      </c>
      <c r="G134" s="43">
        <v>3.36</v>
      </c>
      <c r="H134" s="43">
        <v>0.66</v>
      </c>
      <c r="I134" s="43">
        <v>29.64</v>
      </c>
      <c r="J134" s="43">
        <v>137.94</v>
      </c>
      <c r="K134" s="44" t="s">
        <v>44</v>
      </c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565</v>
      </c>
      <c r="G137" s="19">
        <f t="shared" ref="G137:J137" si="64">SUM(G128:G136)</f>
        <v>24.009999999999998</v>
      </c>
      <c r="H137" s="19">
        <f t="shared" si="64"/>
        <v>24.67</v>
      </c>
      <c r="I137" s="19">
        <f t="shared" si="64"/>
        <v>102.39</v>
      </c>
      <c r="J137" s="19">
        <f t="shared" si="64"/>
        <v>708.92000000000007</v>
      </c>
      <c r="K137" s="25"/>
      <c r="L137" s="19">
        <f t="shared" ref="L137" si="65">SUM(L128:L136)</f>
        <v>69.34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865</v>
      </c>
      <c r="G138" s="32">
        <f t="shared" ref="G138" si="66">G127+G137</f>
        <v>43.17</v>
      </c>
      <c r="H138" s="32">
        <f t="shared" ref="H138" si="67">H127+H137</f>
        <v>44.180000000000007</v>
      </c>
      <c r="I138" s="32">
        <f t="shared" ref="I138" si="68">I127+I137</f>
        <v>183.84</v>
      </c>
      <c r="J138" s="32">
        <f t="shared" ref="J138:L138" si="69">J127+J137</f>
        <v>1295.72</v>
      </c>
      <c r="K138" s="32"/>
      <c r="L138" s="32">
        <f t="shared" si="69"/>
        <v>138.68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52</v>
      </c>
      <c r="F139" s="40">
        <v>170</v>
      </c>
      <c r="G139" s="40">
        <v>6.85</v>
      </c>
      <c r="H139" s="40">
        <v>8.5500000000000007</v>
      </c>
      <c r="I139" s="40">
        <v>38.36</v>
      </c>
      <c r="J139" s="40">
        <v>225</v>
      </c>
      <c r="K139" s="41">
        <v>309</v>
      </c>
      <c r="L139" s="40">
        <v>12</v>
      </c>
    </row>
    <row r="140" spans="1:12" ht="15" x14ac:dyDescent="0.25">
      <c r="A140" s="23"/>
      <c r="B140" s="15"/>
      <c r="C140" s="11"/>
      <c r="D140" s="6"/>
      <c r="E140" s="42" t="s">
        <v>92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62.84</v>
      </c>
      <c r="K140" s="44">
        <v>209</v>
      </c>
      <c r="L140" s="43">
        <v>16</v>
      </c>
    </row>
    <row r="141" spans="1:12" ht="15" x14ac:dyDescent="0.25">
      <c r="A141" s="23"/>
      <c r="B141" s="15"/>
      <c r="C141" s="11"/>
      <c r="D141" s="7" t="s">
        <v>22</v>
      </c>
      <c r="E141" s="42" t="s">
        <v>93</v>
      </c>
      <c r="F141" s="43">
        <v>200</v>
      </c>
      <c r="G141" s="43">
        <v>5.17</v>
      </c>
      <c r="H141" s="43">
        <v>2.67</v>
      </c>
      <c r="I141" s="43">
        <v>29.2</v>
      </c>
      <c r="J141" s="43">
        <v>155.19999999999999</v>
      </c>
      <c r="K141" s="44">
        <v>379</v>
      </c>
      <c r="L141" s="43">
        <v>17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2.37</v>
      </c>
      <c r="H142" s="43">
        <v>0.3</v>
      </c>
      <c r="I142" s="43">
        <v>14.49</v>
      </c>
      <c r="J142" s="43">
        <v>70.14</v>
      </c>
      <c r="K142" s="44" t="s">
        <v>44</v>
      </c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94</v>
      </c>
      <c r="F144" s="43">
        <v>60</v>
      </c>
      <c r="G144" s="43">
        <v>0.4</v>
      </c>
      <c r="H144" s="43">
        <v>3.61</v>
      </c>
      <c r="I144" s="43">
        <v>1.4</v>
      </c>
      <c r="J144" s="43">
        <v>39.96</v>
      </c>
      <c r="K144" s="44">
        <v>70</v>
      </c>
      <c r="L144" s="43">
        <v>21.34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19.87</v>
      </c>
      <c r="H146" s="19">
        <f t="shared" si="70"/>
        <v>19.73</v>
      </c>
      <c r="I146" s="19">
        <f t="shared" si="70"/>
        <v>83.73</v>
      </c>
      <c r="J146" s="19">
        <f t="shared" si="70"/>
        <v>553.1400000000001</v>
      </c>
      <c r="K146" s="25"/>
      <c r="L146" s="19">
        <f t="shared" ref="L146" si="71"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60</v>
      </c>
      <c r="G147" s="43">
        <v>0.6</v>
      </c>
      <c r="H147" s="43">
        <v>3.6</v>
      </c>
      <c r="I147" s="43">
        <v>2.6</v>
      </c>
      <c r="J147" s="43">
        <v>59</v>
      </c>
      <c r="K147" s="44">
        <v>52</v>
      </c>
      <c r="L147" s="43">
        <v>10</v>
      </c>
    </row>
    <row r="148" spans="1:12" ht="15" x14ac:dyDescent="0.25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0.46</v>
      </c>
      <c r="H148" s="43">
        <v>3.84</v>
      </c>
      <c r="I148" s="43">
        <v>1.4</v>
      </c>
      <c r="J148" s="43">
        <v>48</v>
      </c>
      <c r="K148" s="44">
        <v>99</v>
      </c>
      <c r="L148" s="43">
        <v>12</v>
      </c>
    </row>
    <row r="149" spans="1:12" ht="15" x14ac:dyDescent="0.25">
      <c r="A149" s="23"/>
      <c r="B149" s="15"/>
      <c r="C149" s="11"/>
      <c r="D149" s="7" t="s">
        <v>28</v>
      </c>
      <c r="E149" s="42" t="s">
        <v>48</v>
      </c>
      <c r="F149" s="43">
        <v>100</v>
      </c>
      <c r="G149" s="43">
        <v>15.3</v>
      </c>
      <c r="H149" s="43">
        <v>13.33</v>
      </c>
      <c r="I149" s="43">
        <v>2.88</v>
      </c>
      <c r="J149" s="43">
        <v>206.67</v>
      </c>
      <c r="K149" s="44">
        <v>290</v>
      </c>
      <c r="L149" s="43">
        <v>30.34</v>
      </c>
    </row>
    <row r="150" spans="1:12" ht="15" x14ac:dyDescent="0.25">
      <c r="A150" s="23"/>
      <c r="B150" s="15"/>
      <c r="C150" s="11"/>
      <c r="D150" s="7" t="s">
        <v>29</v>
      </c>
      <c r="E150" s="42" t="s">
        <v>96</v>
      </c>
      <c r="F150" s="43">
        <v>150</v>
      </c>
      <c r="G150" s="43">
        <v>4.5</v>
      </c>
      <c r="H150" s="43">
        <v>4.33</v>
      </c>
      <c r="I150" s="43">
        <v>31.68</v>
      </c>
      <c r="J150" s="43">
        <v>168.6</v>
      </c>
      <c r="K150" s="44">
        <v>197</v>
      </c>
      <c r="L150" s="43">
        <v>8</v>
      </c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1.1599999999999999</v>
      </c>
      <c r="H151" s="43">
        <v>0.03</v>
      </c>
      <c r="I151" s="43">
        <v>47.26</v>
      </c>
      <c r="J151" s="43">
        <v>129.38</v>
      </c>
      <c r="K151" s="44">
        <v>349</v>
      </c>
      <c r="L151" s="43">
        <v>7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3.16</v>
      </c>
      <c r="H152" s="43">
        <v>0.4</v>
      </c>
      <c r="I152" s="43">
        <v>19.32</v>
      </c>
      <c r="J152" s="43">
        <v>93.52</v>
      </c>
      <c r="K152" s="44" t="s">
        <v>44</v>
      </c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25.18</v>
      </c>
      <c r="H156" s="19">
        <f t="shared" si="72"/>
        <v>25.53</v>
      </c>
      <c r="I156" s="19">
        <f t="shared" si="72"/>
        <v>105.13999999999999</v>
      </c>
      <c r="J156" s="19">
        <f t="shared" si="72"/>
        <v>705.17</v>
      </c>
      <c r="K156" s="25"/>
      <c r="L156" s="19">
        <f t="shared" ref="L156" si="73">SUM(L147:L155)</f>
        <v>69.34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1250</v>
      </c>
      <c r="G157" s="32">
        <f t="shared" ref="G157" si="74">G146+G156</f>
        <v>45.05</v>
      </c>
      <c r="H157" s="32">
        <f t="shared" ref="H157" si="75">H146+H156</f>
        <v>45.260000000000005</v>
      </c>
      <c r="I157" s="32">
        <f t="shared" ref="I157" si="76">I146+I156</f>
        <v>188.87</v>
      </c>
      <c r="J157" s="32">
        <f t="shared" ref="J157:L157" si="77">J146+J156</f>
        <v>1258.31</v>
      </c>
      <c r="K157" s="32"/>
      <c r="L157" s="32">
        <f t="shared" si="77"/>
        <v>138.68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200</v>
      </c>
      <c r="G158" s="40">
        <v>14.72</v>
      </c>
      <c r="H158" s="40">
        <v>12.22</v>
      </c>
      <c r="I158" s="40">
        <v>31.2</v>
      </c>
      <c r="J158" s="40">
        <v>296</v>
      </c>
      <c r="K158" s="41">
        <v>291</v>
      </c>
      <c r="L158" s="40">
        <v>47.34</v>
      </c>
    </row>
    <row r="159" spans="1:12" ht="15" x14ac:dyDescent="0.25">
      <c r="A159" s="23"/>
      <c r="B159" s="15"/>
      <c r="C159" s="11"/>
      <c r="D159" s="6" t="s">
        <v>26</v>
      </c>
      <c r="E159" s="42" t="s">
        <v>70</v>
      </c>
      <c r="F159" s="43">
        <v>60</v>
      </c>
      <c r="G159" s="43">
        <v>0.6</v>
      </c>
      <c r="H159" s="43">
        <v>3.6</v>
      </c>
      <c r="I159" s="43">
        <v>4.2</v>
      </c>
      <c r="J159" s="43">
        <v>24</v>
      </c>
      <c r="K159" s="44" t="s">
        <v>44</v>
      </c>
      <c r="L159" s="43">
        <v>12</v>
      </c>
    </row>
    <row r="160" spans="1:12" ht="15" x14ac:dyDescent="0.25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1.1599999999999999</v>
      </c>
      <c r="H160" s="43">
        <v>0.3</v>
      </c>
      <c r="I160" s="43">
        <v>33.26</v>
      </c>
      <c r="J160" s="43">
        <v>196.38</v>
      </c>
      <c r="K160" s="44">
        <v>349</v>
      </c>
      <c r="L160" s="43">
        <v>7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3.16</v>
      </c>
      <c r="H161" s="43">
        <v>0.3</v>
      </c>
      <c r="I161" s="43">
        <v>14.49</v>
      </c>
      <c r="J161" s="43">
        <v>70.14</v>
      </c>
      <c r="K161" s="44" t="s">
        <v>44</v>
      </c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19.64</v>
      </c>
      <c r="H165" s="19">
        <f t="shared" si="78"/>
        <v>16.420000000000002</v>
      </c>
      <c r="I165" s="19">
        <f t="shared" si="78"/>
        <v>83.149999999999991</v>
      </c>
      <c r="J165" s="19">
        <f t="shared" si="78"/>
        <v>586.52</v>
      </c>
      <c r="K165" s="25"/>
      <c r="L165" s="19">
        <f t="shared" ref="L165" si="79"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64</v>
      </c>
      <c r="F166" s="43">
        <v>60</v>
      </c>
      <c r="G166" s="43">
        <v>0.74</v>
      </c>
      <c r="H166" s="43">
        <v>0.06</v>
      </c>
      <c r="I166" s="43">
        <v>6.89</v>
      </c>
      <c r="J166" s="43">
        <v>49.02</v>
      </c>
      <c r="K166" s="44">
        <v>62</v>
      </c>
      <c r="L166" s="43">
        <v>8</v>
      </c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2.2999999999999998</v>
      </c>
      <c r="H167" s="43">
        <v>3.88</v>
      </c>
      <c r="I167" s="43">
        <v>6.85</v>
      </c>
      <c r="J167" s="43">
        <v>73</v>
      </c>
      <c r="K167" s="44">
        <v>81</v>
      </c>
      <c r="L167" s="43">
        <v>12</v>
      </c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100</v>
      </c>
      <c r="G168" s="43">
        <v>13.26</v>
      </c>
      <c r="H168" s="43">
        <v>13.23</v>
      </c>
      <c r="I168" s="43">
        <v>3.53</v>
      </c>
      <c r="J168" s="43">
        <v>185</v>
      </c>
      <c r="K168" s="44">
        <v>255</v>
      </c>
      <c r="L168" s="43">
        <v>31.34</v>
      </c>
    </row>
    <row r="169" spans="1:12" ht="15" x14ac:dyDescent="0.25">
      <c r="A169" s="23"/>
      <c r="B169" s="15"/>
      <c r="C169" s="11"/>
      <c r="D169" s="7" t="s">
        <v>29</v>
      </c>
      <c r="E169" s="42" t="s">
        <v>100</v>
      </c>
      <c r="F169" s="43">
        <v>150</v>
      </c>
      <c r="G169" s="43">
        <v>3.67</v>
      </c>
      <c r="H169" s="43">
        <v>6.42</v>
      </c>
      <c r="I169" s="43">
        <v>38.67</v>
      </c>
      <c r="J169" s="43">
        <v>210.11</v>
      </c>
      <c r="K169" s="44">
        <v>304</v>
      </c>
      <c r="L169" s="43">
        <v>10</v>
      </c>
    </row>
    <row r="170" spans="1:12" ht="15" x14ac:dyDescent="0.25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60</v>
      </c>
      <c r="K170" s="44">
        <v>376</v>
      </c>
      <c r="L170" s="43">
        <v>5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58</v>
      </c>
      <c r="F172" s="43">
        <v>60</v>
      </c>
      <c r="G172" s="43">
        <v>3.36</v>
      </c>
      <c r="H172" s="43">
        <v>0.66</v>
      </c>
      <c r="I172" s="43">
        <v>29.64</v>
      </c>
      <c r="J172" s="43">
        <v>137.94</v>
      </c>
      <c r="K172" s="44" t="s">
        <v>44</v>
      </c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23.4</v>
      </c>
      <c r="H175" s="19">
        <f t="shared" si="80"/>
        <v>24.270000000000003</v>
      </c>
      <c r="I175" s="19">
        <f t="shared" si="80"/>
        <v>100.58</v>
      </c>
      <c r="J175" s="19">
        <f t="shared" si="80"/>
        <v>715.06999999999994</v>
      </c>
      <c r="K175" s="25"/>
      <c r="L175" s="19">
        <f t="shared" ref="L175" si="81">SUM(L166:L174)</f>
        <v>69.34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1270</v>
      </c>
      <c r="G176" s="32">
        <f t="shared" ref="G176" si="82">G165+G175</f>
        <v>43.04</v>
      </c>
      <c r="H176" s="32">
        <f t="shared" ref="H176" si="83">H165+H175</f>
        <v>40.690000000000005</v>
      </c>
      <c r="I176" s="32">
        <f t="shared" ref="I176" si="84">I165+I175</f>
        <v>183.73</v>
      </c>
      <c r="J176" s="32">
        <f t="shared" ref="J176:L176" si="85">J165+J175</f>
        <v>1301.5899999999999</v>
      </c>
      <c r="K176" s="32"/>
      <c r="L176" s="32">
        <f t="shared" si="85"/>
        <v>138.68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107</v>
      </c>
      <c r="F177" s="40">
        <v>220</v>
      </c>
      <c r="G177" s="40">
        <v>6</v>
      </c>
      <c r="H177" s="40">
        <v>10.85</v>
      </c>
      <c r="I177" s="40">
        <v>52.93</v>
      </c>
      <c r="J177" s="40">
        <v>334</v>
      </c>
      <c r="K177" s="41">
        <v>174</v>
      </c>
      <c r="L177" s="40">
        <v>31.34</v>
      </c>
    </row>
    <row r="178" spans="1:12" ht="15" x14ac:dyDescent="0.25">
      <c r="A178" s="23"/>
      <c r="B178" s="15"/>
      <c r="C178" s="11"/>
      <c r="D178" s="6"/>
      <c r="E178" s="42" t="s">
        <v>109</v>
      </c>
      <c r="F178" s="43">
        <v>40</v>
      </c>
      <c r="G178" s="43">
        <v>2.42</v>
      </c>
      <c r="H178" s="43">
        <v>1</v>
      </c>
      <c r="I178" s="43">
        <v>5.45</v>
      </c>
      <c r="J178" s="43">
        <v>47.6</v>
      </c>
      <c r="K178" s="44" t="s">
        <v>44</v>
      </c>
      <c r="L178" s="43">
        <v>10</v>
      </c>
    </row>
    <row r="179" spans="1:12" ht="15" x14ac:dyDescent="0.25">
      <c r="A179" s="23"/>
      <c r="B179" s="15"/>
      <c r="C179" s="11"/>
      <c r="D179" s="7" t="s">
        <v>22</v>
      </c>
      <c r="E179" s="42" t="s">
        <v>90</v>
      </c>
      <c r="F179" s="43" t="s">
        <v>79</v>
      </c>
      <c r="G179" s="43">
        <v>0.53</v>
      </c>
      <c r="H179" s="43">
        <v>0</v>
      </c>
      <c r="I179" s="43">
        <v>9.4700000000000006</v>
      </c>
      <c r="J179" s="43">
        <v>40</v>
      </c>
      <c r="K179" s="44">
        <v>377</v>
      </c>
      <c r="L179" s="43">
        <v>8</v>
      </c>
    </row>
    <row r="180" spans="1:12" ht="15" x14ac:dyDescent="0.25">
      <c r="A180" s="23"/>
      <c r="B180" s="15"/>
      <c r="C180" s="11"/>
      <c r="D180" s="7" t="s">
        <v>23</v>
      </c>
      <c r="E180" s="42" t="s">
        <v>108</v>
      </c>
      <c r="F180" s="43">
        <v>60</v>
      </c>
      <c r="G180" s="43">
        <v>7.48</v>
      </c>
      <c r="H180" s="43">
        <v>6.72</v>
      </c>
      <c r="I180" s="43">
        <v>14.83</v>
      </c>
      <c r="J180" s="43">
        <v>157</v>
      </c>
      <c r="K180" s="44">
        <v>3</v>
      </c>
      <c r="L180" s="43">
        <v>20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320</v>
      </c>
      <c r="G184" s="19">
        <f t="shared" ref="G184:J184" si="86">SUM(G177:G183)</f>
        <v>16.43</v>
      </c>
      <c r="H184" s="19">
        <f t="shared" si="86"/>
        <v>18.57</v>
      </c>
      <c r="I184" s="19">
        <f t="shared" si="86"/>
        <v>82.68</v>
      </c>
      <c r="J184" s="19">
        <f t="shared" si="86"/>
        <v>578.6</v>
      </c>
      <c r="K184" s="25"/>
      <c r="L184" s="19">
        <f t="shared" ref="L184" si="87"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110</v>
      </c>
      <c r="F185" s="43">
        <v>60</v>
      </c>
      <c r="G185" s="43">
        <v>0.84399999999999997</v>
      </c>
      <c r="H185" s="43">
        <v>3.6</v>
      </c>
      <c r="I185" s="43">
        <v>4.96</v>
      </c>
      <c r="J185" s="43">
        <v>55.68</v>
      </c>
      <c r="K185" s="44">
        <v>52</v>
      </c>
      <c r="L185" s="43">
        <v>6</v>
      </c>
    </row>
    <row r="186" spans="1:12" ht="15" x14ac:dyDescent="0.25">
      <c r="A186" s="23"/>
      <c r="B186" s="15"/>
      <c r="C186" s="11"/>
      <c r="D186" s="7" t="s">
        <v>27</v>
      </c>
      <c r="E186" s="42" t="s">
        <v>81</v>
      </c>
      <c r="F186" s="43">
        <v>200</v>
      </c>
      <c r="G186" s="43">
        <v>1.27</v>
      </c>
      <c r="H186" s="43">
        <v>3.99</v>
      </c>
      <c r="I186" s="43">
        <v>5.15</v>
      </c>
      <c r="J186" s="43">
        <v>76.52</v>
      </c>
      <c r="K186" s="44">
        <v>115</v>
      </c>
      <c r="L186" s="43">
        <v>11</v>
      </c>
    </row>
    <row r="187" spans="1:12" ht="15" x14ac:dyDescent="0.25">
      <c r="A187" s="23"/>
      <c r="B187" s="15"/>
      <c r="C187" s="11"/>
      <c r="D187" s="7" t="s">
        <v>28</v>
      </c>
      <c r="E187" s="42" t="s">
        <v>101</v>
      </c>
      <c r="F187" s="43">
        <v>100</v>
      </c>
      <c r="G187" s="43">
        <v>9.2100000000000009</v>
      </c>
      <c r="H187" s="43">
        <v>7.72</v>
      </c>
      <c r="I187" s="43">
        <v>6.52</v>
      </c>
      <c r="J187" s="43">
        <v>141.25</v>
      </c>
      <c r="K187" s="44">
        <v>281</v>
      </c>
      <c r="L187" s="43">
        <v>31.34</v>
      </c>
    </row>
    <row r="188" spans="1:12" ht="15" x14ac:dyDescent="0.25">
      <c r="A188" s="23"/>
      <c r="B188" s="15"/>
      <c r="C188" s="11"/>
      <c r="D188" s="7" t="s">
        <v>29</v>
      </c>
      <c r="E188" s="42" t="s">
        <v>52</v>
      </c>
      <c r="F188" s="43">
        <v>150</v>
      </c>
      <c r="G188" s="43">
        <v>6.5</v>
      </c>
      <c r="H188" s="43">
        <v>7.4</v>
      </c>
      <c r="I188" s="43">
        <v>26.5</v>
      </c>
      <c r="J188" s="43">
        <v>168.45</v>
      </c>
      <c r="K188" s="44">
        <v>309</v>
      </c>
      <c r="L188" s="43">
        <v>10</v>
      </c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</v>
      </c>
      <c r="H189" s="43">
        <v>0</v>
      </c>
      <c r="I189" s="43">
        <v>30.6</v>
      </c>
      <c r="J189" s="43">
        <v>118</v>
      </c>
      <c r="K189" s="44">
        <v>360</v>
      </c>
      <c r="L189" s="43">
        <v>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2.37</v>
      </c>
      <c r="H190" s="43">
        <v>0.3</v>
      </c>
      <c r="I190" s="43">
        <v>14.49</v>
      </c>
      <c r="J190" s="43">
        <v>70.14</v>
      </c>
      <c r="K190" s="44" t="s">
        <v>44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58</v>
      </c>
      <c r="F191" s="43">
        <v>60</v>
      </c>
      <c r="G191" s="43">
        <v>3.36</v>
      </c>
      <c r="H191" s="43">
        <v>0.66</v>
      </c>
      <c r="I191" s="43">
        <v>29.64</v>
      </c>
      <c r="J191" s="43">
        <v>137.94</v>
      </c>
      <c r="K191" s="44" t="s">
        <v>44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23.554000000000002</v>
      </c>
      <c r="H194" s="19">
        <f t="shared" si="88"/>
        <v>23.67</v>
      </c>
      <c r="I194" s="19">
        <f t="shared" si="88"/>
        <v>117.85999999999999</v>
      </c>
      <c r="J194" s="19">
        <f t="shared" si="88"/>
        <v>767.98</v>
      </c>
      <c r="K194" s="25"/>
      <c r="L194" s="19">
        <f t="shared" ref="L194" si="89">SUM(L185:L193)</f>
        <v>69.34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1120</v>
      </c>
      <c r="G195" s="32">
        <f t="shared" ref="G195" si="90">G184+G194</f>
        <v>39.984000000000002</v>
      </c>
      <c r="H195" s="32">
        <f t="shared" ref="H195" si="91">H184+H194</f>
        <v>42.24</v>
      </c>
      <c r="I195" s="32">
        <f t="shared" ref="I195" si="92">I184+I194</f>
        <v>200.54</v>
      </c>
      <c r="J195" s="32">
        <f t="shared" ref="J195:L195" si="93">J184+J194</f>
        <v>1346.58</v>
      </c>
      <c r="K195" s="32"/>
      <c r="L195" s="32">
        <f t="shared" si="93"/>
        <v>138.68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1126.5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41.956400000000002</v>
      </c>
      <c r="H196" s="34">
        <f t="shared" si="94"/>
        <v>42.271000000000001</v>
      </c>
      <c r="I196" s="34">
        <f t="shared" si="94"/>
        <v>182.47300000000001</v>
      </c>
      <c r="J196" s="34">
        <f t="shared" si="94"/>
        <v>1276.0229999999999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138.68000000000004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dcterms:created xsi:type="dcterms:W3CDTF">2022-05-16T14:23:56Z</dcterms:created>
  <dcterms:modified xsi:type="dcterms:W3CDTF">2024-01-30T19:53:55Z</dcterms:modified>
</cp:coreProperties>
</file>